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13_ncr:1_{53C9B1D3-95D3-4079-830B-197D01A4D792}" xr6:coauthVersionLast="47" xr6:coauthVersionMax="47" xr10:uidLastSave="{00000000-0000-0000-0000-000000000000}"/>
  <bookViews>
    <workbookView xWindow="11685" yWindow="1410" windowWidth="22065" windowHeight="14325" xr2:uid="{00000000-000D-0000-FFFF-FFFF00000000}"/>
  </bookViews>
  <sheets>
    <sheet name="мо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6" l="1"/>
  <c r="G9" i="6"/>
  <c r="G10" i="6"/>
  <c r="G11" i="6"/>
  <c r="G12" i="6"/>
  <c r="G13" i="6"/>
  <c r="G14" i="6"/>
  <c r="G15" i="6"/>
  <c r="G16" i="6"/>
  <c r="G6" i="6"/>
  <c r="G7" i="6"/>
  <c r="G5" i="6"/>
  <c r="G4" i="6" l="1"/>
</calcChain>
</file>

<file path=xl/sharedStrings.xml><?xml version="1.0" encoding="utf-8"?>
<sst xmlns="http://schemas.openxmlformats.org/spreadsheetml/2006/main" count="53" uniqueCount="53">
  <si>
    <t>№ п/п</t>
  </si>
  <si>
    <t>Братский район</t>
  </si>
  <si>
    <t>Площадь помещений, кв.м.</t>
  </si>
  <si>
    <t>Оплачено</t>
  </si>
  <si>
    <t>Начислено</t>
  </si>
  <si>
    <t>Задолженность</t>
  </si>
  <si>
    <t>Период задолженности, в месяцах</t>
  </si>
  <si>
    <t>Начисления и оплаты, руб.</t>
  </si>
  <si>
    <t>Задолженность за предыдущие периоды (01.09.2014 по 31.12.2021)</t>
  </si>
  <si>
    <t xml:space="preserve">Информация о начислении и оплате взносов за капитальный ремонт общего имущества МКД по помещениям находящимся в муниципальной собственности </t>
  </si>
  <si>
    <t>Саянск</t>
  </si>
  <si>
    <t>Свирск</t>
  </si>
  <si>
    <t>Бодайбо</t>
  </si>
  <si>
    <t>5 762 365,63</t>
  </si>
  <si>
    <t>Черемхово</t>
  </si>
  <si>
    <t>Зима</t>
  </si>
  <si>
    <t>Муниципальные образования</t>
  </si>
  <si>
    <t>Казаченско-Ленский</t>
  </si>
  <si>
    <t>51 425,45</t>
  </si>
  <si>
    <t xml:space="preserve">Тайшетский </t>
  </si>
  <si>
    <t>136 697,27</t>
  </si>
  <si>
    <t>Бодайбинский район</t>
  </si>
  <si>
    <t>118 242,89</t>
  </si>
  <si>
    <t>Усть-Илимск</t>
  </si>
  <si>
    <t>Киренское городское поселение</t>
  </si>
  <si>
    <t>365 350,29</t>
  </si>
  <si>
    <t>11 718,95</t>
  </si>
  <si>
    <t>322 673,02</t>
  </si>
  <si>
    <t>Новоигирминское городское поселение</t>
  </si>
  <si>
    <t>Эхирит-Булагатский район</t>
  </si>
  <si>
    <t>1 540 081,08</t>
  </si>
  <si>
    <t>483 136,27</t>
  </si>
  <si>
    <t>1 492 636,03</t>
  </si>
  <si>
    <t>2 306 484,08</t>
  </si>
  <si>
    <t>123 685,21</t>
  </si>
  <si>
    <t>756 861,01</t>
  </si>
  <si>
    <t>1 100 961,17</t>
  </si>
  <si>
    <t>6 120 273,18</t>
  </si>
  <si>
    <t>5 641 230,33</t>
  </si>
  <si>
    <t>6 297 285,00</t>
  </si>
  <si>
    <t>5 859 603,31</t>
  </si>
  <si>
    <t>2 154 876,96</t>
  </si>
  <si>
    <t>885 733,83</t>
  </si>
  <si>
    <t>82 539,83</t>
  </si>
  <si>
    <t>82 765,90</t>
  </si>
  <si>
    <t>93 962,28</t>
  </si>
  <si>
    <t>86 132,09</t>
  </si>
  <si>
    <t>1 123 788,60</t>
  </si>
  <si>
    <t>152 344,53</t>
  </si>
  <si>
    <t>2 243 446,00</t>
  </si>
  <si>
    <t>966 154,56</t>
  </si>
  <si>
    <t>57 345,85</t>
  </si>
  <si>
    <t>57 464,69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</si>
</sst>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7" fillId="0" borderId="2" xfId="1" applyFont="1" applyFill="1" applyBorder="1" applyAlignment="1">
      <alignment horizontal="center" vertical="center"/>
    </xf>
    <xf numFmtId="164" fontId="8" fillId="3" borderId="2" xfId="3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8" fillId="3" borderId="2" xfId="3" applyNumberFormat="1" applyFont="1" applyFill="1" applyBorder="1" applyAlignment="1">
      <alignment horizontal="center" vertical="center"/>
    </xf>
    <xf numFmtId="49" fontId="0" fillId="0" borderId="0" xfId="0" applyNumberFormat="1"/>
    <xf numFmtId="4" fontId="9" fillId="2" borderId="4" xfId="0" applyNumberFormat="1" applyFont="1" applyFill="1" applyBorder="1" applyAlignment="1">
      <alignment horizontal="center" vertical="center" wrapText="1"/>
    </xf>
    <xf numFmtId="4" fontId="8" fillId="3" borderId="2" xfId="3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 applyProtection="1">
      <alignment horizontal="center" vertical="center" wrapText="1"/>
    </xf>
    <xf numFmtId="164" fontId="5" fillId="0" borderId="0" xfId="3" applyFont="1"/>
    <xf numFmtId="0" fontId="5" fillId="0" borderId="2" xfId="1" applyFont="1" applyFill="1" applyBorder="1" applyAlignment="1">
      <alignment horizontal="center" vertical="center" wrapText="1"/>
    </xf>
    <xf numFmtId="164" fontId="12" fillId="3" borderId="2" xfId="3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12" fillId="3" borderId="2" xfId="3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164" fontId="13" fillId="3" borderId="2" xfId="3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3" fillId="3" borderId="2" xfId="3" applyNumberFormat="1" applyFont="1" applyFill="1" applyBorder="1" applyAlignment="1">
      <alignment horizontal="center" vertical="center"/>
    </xf>
    <xf numFmtId="0" fontId="13" fillId="3" borderId="2" xfId="3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zoomScaleNormal="100" zoomScaleSheetLayoutView="130" workbookViewId="0">
      <pane ySplit="3" topLeftCell="A4" activePane="bottomLeft" state="frozen"/>
      <selection pane="bottomLeft" activeCell="H16" sqref="H16"/>
    </sheetView>
  </sheetViews>
  <sheetFormatPr defaultColWidth="9.140625" defaultRowHeight="15" x14ac:dyDescent="0.25"/>
  <cols>
    <col min="1" max="1" width="4" style="1" customWidth="1"/>
    <col min="2" max="2" width="20.7109375" style="1" customWidth="1"/>
    <col min="3" max="3" width="19.85546875" style="1" customWidth="1"/>
    <col min="4" max="4" width="16.7109375" style="1" customWidth="1"/>
    <col min="5" max="5" width="14.85546875" style="1" customWidth="1"/>
    <col min="6" max="6" width="22.5703125" style="1" customWidth="1"/>
    <col min="7" max="7" width="18.42578125" style="1" customWidth="1"/>
    <col min="8" max="8" width="14.7109375" style="1" customWidth="1"/>
    <col min="9" max="9" width="12" style="1" bestFit="1" customWidth="1"/>
    <col min="10" max="16384" width="9.140625" style="1"/>
  </cols>
  <sheetData>
    <row r="1" spans="1:10" ht="39.75" customHeight="1" x14ac:dyDescent="0.25">
      <c r="A1" s="24" t="s">
        <v>9</v>
      </c>
      <c r="B1" s="24"/>
      <c r="C1" s="24"/>
      <c r="D1" s="24"/>
      <c r="E1" s="24"/>
      <c r="F1" s="24"/>
      <c r="G1" s="24"/>
      <c r="H1" s="24"/>
    </row>
    <row r="2" spans="1:10" ht="21.2" customHeight="1" x14ac:dyDescent="0.25">
      <c r="A2" s="25" t="s">
        <v>0</v>
      </c>
      <c r="B2" s="25" t="s">
        <v>16</v>
      </c>
      <c r="C2" s="27" t="s">
        <v>2</v>
      </c>
      <c r="D2" s="29" t="s">
        <v>7</v>
      </c>
      <c r="E2" s="30"/>
      <c r="F2" s="30"/>
      <c r="G2" s="30"/>
      <c r="H2" s="31"/>
    </row>
    <row r="3" spans="1:10" ht="63.75" x14ac:dyDescent="0.25">
      <c r="A3" s="26"/>
      <c r="B3" s="26"/>
      <c r="C3" s="28"/>
      <c r="D3" s="9" t="s">
        <v>8</v>
      </c>
      <c r="E3" s="5" t="s">
        <v>4</v>
      </c>
      <c r="F3" s="6" t="s">
        <v>3</v>
      </c>
      <c r="G3" s="5" t="s">
        <v>5</v>
      </c>
      <c r="H3" s="4" t="s">
        <v>6</v>
      </c>
    </row>
    <row r="4" spans="1:10" ht="29.25" customHeight="1" x14ac:dyDescent="0.25">
      <c r="A4" s="2">
        <v>1</v>
      </c>
      <c r="B4" s="11" t="s">
        <v>10</v>
      </c>
      <c r="C4" s="3">
        <v>6031.28</v>
      </c>
      <c r="D4" s="12">
        <v>809213.47</v>
      </c>
      <c r="E4" s="12" t="s">
        <v>31</v>
      </c>
      <c r="F4" s="12">
        <v>0</v>
      </c>
      <c r="G4" s="10">
        <f>D4+E4-F4</f>
        <v>1292349.74</v>
      </c>
      <c r="H4" s="7">
        <v>30</v>
      </c>
      <c r="J4" s="8"/>
    </row>
    <row r="5" spans="1:10" ht="23.1" customHeight="1" x14ac:dyDescent="0.25">
      <c r="A5" s="2">
        <v>2</v>
      </c>
      <c r="B5" s="11" t="s">
        <v>11</v>
      </c>
      <c r="C5" s="3">
        <v>30352.62</v>
      </c>
      <c r="D5" s="12" t="s">
        <v>32</v>
      </c>
      <c r="E5" s="12" t="s">
        <v>33</v>
      </c>
      <c r="F5" s="12">
        <v>0</v>
      </c>
      <c r="G5" s="10">
        <f>E5-F5+D5</f>
        <v>3799120.1100000003</v>
      </c>
      <c r="H5" s="7">
        <v>26</v>
      </c>
      <c r="J5" s="8"/>
    </row>
    <row r="6" spans="1:10" ht="23.1" customHeight="1" x14ac:dyDescent="0.25">
      <c r="A6" s="18">
        <v>3</v>
      </c>
      <c r="B6" s="19" t="s">
        <v>12</v>
      </c>
      <c r="C6" s="20">
        <v>12836.82</v>
      </c>
      <c r="D6" s="21" t="s">
        <v>13</v>
      </c>
      <c r="E6" s="21" t="s">
        <v>34</v>
      </c>
      <c r="F6" s="21" t="s">
        <v>35</v>
      </c>
      <c r="G6" s="22">
        <f>D6+E6-F6</f>
        <v>5129189.83</v>
      </c>
      <c r="H6" s="23">
        <v>55</v>
      </c>
      <c r="J6" s="8"/>
    </row>
    <row r="7" spans="1:10" ht="26.25" customHeight="1" x14ac:dyDescent="0.25">
      <c r="A7" s="2">
        <v>4</v>
      </c>
      <c r="B7" s="11" t="s">
        <v>14</v>
      </c>
      <c r="C7" s="3">
        <v>93956.69</v>
      </c>
      <c r="D7" s="12" t="s">
        <v>36</v>
      </c>
      <c r="E7" s="12" t="s">
        <v>37</v>
      </c>
      <c r="F7" s="12" t="s">
        <v>38</v>
      </c>
      <c r="G7" s="10">
        <f>E7-F7+D7</f>
        <v>1580004.0199999996</v>
      </c>
      <c r="H7" s="7">
        <v>3</v>
      </c>
      <c r="J7" s="8"/>
    </row>
    <row r="8" spans="1:10" ht="23.1" customHeight="1" x14ac:dyDescent="0.25">
      <c r="A8" s="2">
        <v>5</v>
      </c>
      <c r="B8" s="11" t="s">
        <v>23</v>
      </c>
      <c r="C8" s="3">
        <v>59956.959999999999</v>
      </c>
      <c r="D8" s="12" t="s">
        <v>27</v>
      </c>
      <c r="E8" s="12" t="s">
        <v>39</v>
      </c>
      <c r="F8" s="12" t="s">
        <v>40</v>
      </c>
      <c r="G8" s="10">
        <f t="shared" ref="G8:G16" si="0">E8-F8+D8</f>
        <v>760354.71000000043</v>
      </c>
      <c r="H8" s="7">
        <v>2</v>
      </c>
      <c r="J8"/>
    </row>
    <row r="9" spans="1:10" ht="23.1" customHeight="1" x14ac:dyDescent="0.25">
      <c r="A9" s="2">
        <v>6</v>
      </c>
      <c r="B9" s="11" t="s">
        <v>15</v>
      </c>
      <c r="C9" s="3">
        <v>26473.95</v>
      </c>
      <c r="D9" s="12">
        <v>2927891.12</v>
      </c>
      <c r="E9" s="12" t="s">
        <v>41</v>
      </c>
      <c r="F9" s="12" t="s">
        <v>42</v>
      </c>
      <c r="G9" s="10">
        <f t="shared" si="0"/>
        <v>4197034.25</v>
      </c>
      <c r="H9" s="7">
        <v>27</v>
      </c>
    </row>
    <row r="10" spans="1:10" ht="23.1" customHeight="1" x14ac:dyDescent="0.25">
      <c r="A10" s="2">
        <v>7</v>
      </c>
      <c r="B10" s="11" t="s">
        <v>1</v>
      </c>
      <c r="C10" s="3">
        <v>14248.01</v>
      </c>
      <c r="D10" s="12">
        <v>4912766.99</v>
      </c>
      <c r="E10" s="12" t="s">
        <v>30</v>
      </c>
      <c r="F10" s="12">
        <v>2009925.79</v>
      </c>
      <c r="G10" s="10">
        <f t="shared" si="0"/>
        <v>4442922.28</v>
      </c>
      <c r="H10" s="7">
        <v>42</v>
      </c>
    </row>
    <row r="11" spans="1:10" ht="23.1" customHeight="1" x14ac:dyDescent="0.25">
      <c r="A11" s="2">
        <v>8</v>
      </c>
      <c r="B11" s="11" t="s">
        <v>17</v>
      </c>
      <c r="C11" s="3">
        <v>911.41</v>
      </c>
      <c r="D11" s="12" t="s">
        <v>18</v>
      </c>
      <c r="E11" s="12" t="s">
        <v>43</v>
      </c>
      <c r="F11" s="12" t="s">
        <v>44</v>
      </c>
      <c r="G11" s="10">
        <f t="shared" si="0"/>
        <v>51199.380000000005</v>
      </c>
      <c r="H11" s="7">
        <v>6</v>
      </c>
    </row>
    <row r="12" spans="1:10" ht="23.1" customHeight="1" x14ac:dyDescent="0.25">
      <c r="A12" s="2">
        <v>9</v>
      </c>
      <c r="B12" s="11" t="s">
        <v>19</v>
      </c>
      <c r="C12" s="3">
        <v>1515.9</v>
      </c>
      <c r="D12" s="12" t="s">
        <v>20</v>
      </c>
      <c r="E12" s="12" t="s">
        <v>45</v>
      </c>
      <c r="F12" s="12" t="s">
        <v>46</v>
      </c>
      <c r="G12" s="10">
        <f t="shared" si="0"/>
        <v>144527.46</v>
      </c>
      <c r="H12" s="7">
        <v>8</v>
      </c>
      <c r="I12" s="13"/>
    </row>
    <row r="13" spans="1:10" ht="23.1" customHeight="1" x14ac:dyDescent="0.25">
      <c r="A13" s="2">
        <v>10</v>
      </c>
      <c r="B13" s="11" t="s">
        <v>21</v>
      </c>
      <c r="C13" s="3">
        <v>14176.65</v>
      </c>
      <c r="D13" s="12">
        <v>0</v>
      </c>
      <c r="E13" s="12" t="s">
        <v>47</v>
      </c>
      <c r="F13" s="12" t="s">
        <v>22</v>
      </c>
      <c r="G13" s="10">
        <f t="shared" si="0"/>
        <v>1005545.7100000001</v>
      </c>
      <c r="H13" s="7">
        <v>11</v>
      </c>
    </row>
    <row r="14" spans="1:10" ht="26.25" customHeight="1" x14ac:dyDescent="0.25">
      <c r="A14" s="2">
        <v>11</v>
      </c>
      <c r="B14" s="11" t="s">
        <v>24</v>
      </c>
      <c r="C14" s="3">
        <v>2714.5</v>
      </c>
      <c r="D14" s="12" t="s">
        <v>25</v>
      </c>
      <c r="E14" s="12" t="s">
        <v>48</v>
      </c>
      <c r="F14" s="12" t="s">
        <v>26</v>
      </c>
      <c r="G14" s="10">
        <f t="shared" si="0"/>
        <v>505975.87</v>
      </c>
      <c r="H14" s="7">
        <v>30</v>
      </c>
    </row>
    <row r="15" spans="1:10" ht="36.4" customHeight="1" x14ac:dyDescent="0.25">
      <c r="A15" s="2">
        <v>12</v>
      </c>
      <c r="B15" s="14" t="s">
        <v>28</v>
      </c>
      <c r="C15" s="15">
        <v>10538.9</v>
      </c>
      <c r="D15" s="16" t="s">
        <v>49</v>
      </c>
      <c r="E15" s="16" t="s">
        <v>50</v>
      </c>
      <c r="F15" s="16">
        <v>0</v>
      </c>
      <c r="G15" s="10">
        <f t="shared" si="0"/>
        <v>3209600.56</v>
      </c>
      <c r="H15" s="17">
        <v>42</v>
      </c>
    </row>
    <row r="16" spans="1:10" ht="23.1" customHeight="1" x14ac:dyDescent="0.25">
      <c r="A16" s="2">
        <v>13</v>
      </c>
      <c r="B16" s="11" t="s">
        <v>29</v>
      </c>
      <c r="C16" s="3">
        <v>601.5</v>
      </c>
      <c r="D16" s="12">
        <v>66047.92</v>
      </c>
      <c r="E16" s="12" t="s">
        <v>51</v>
      </c>
      <c r="F16" s="12" t="s">
        <v>52</v>
      </c>
      <c r="G16" s="10">
        <f t="shared" si="0"/>
        <v>65929.079999999987</v>
      </c>
      <c r="H16" s="7">
        <v>22</v>
      </c>
    </row>
    <row r="17" ht="23.1" customHeight="1" x14ac:dyDescent="0.25"/>
    <row r="18" ht="23.1" customHeight="1" x14ac:dyDescent="0.25"/>
    <row r="19" ht="23.1" customHeight="1" x14ac:dyDescent="0.25"/>
    <row r="20" ht="23.1" customHeight="1" x14ac:dyDescent="0.25"/>
    <row r="21" ht="23.1" customHeight="1" x14ac:dyDescent="0.25"/>
    <row r="22" ht="23.1" customHeight="1" x14ac:dyDescent="0.25"/>
    <row r="23" ht="23.1" customHeight="1" x14ac:dyDescent="0.25"/>
    <row r="24" ht="23.1" customHeight="1" x14ac:dyDescent="0.25"/>
    <row r="25" ht="23.1" customHeight="1" x14ac:dyDescent="0.25"/>
    <row r="26" ht="23.1" customHeight="1" x14ac:dyDescent="0.25"/>
    <row r="27" ht="23.1" customHeight="1" x14ac:dyDescent="0.25"/>
    <row r="28" ht="23.1" customHeight="1" x14ac:dyDescent="0.25"/>
    <row r="29" ht="23.1" customHeight="1" x14ac:dyDescent="0.25"/>
    <row r="30" ht="23.1" customHeight="1" x14ac:dyDescent="0.25"/>
    <row r="31" ht="23.1" customHeight="1" x14ac:dyDescent="0.25"/>
    <row r="32" ht="23.1" customHeight="1" x14ac:dyDescent="0.25"/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  <row r="38" ht="23.1" customHeight="1" x14ac:dyDescent="0.25"/>
    <row r="39" ht="23.1" customHeight="1" x14ac:dyDescent="0.25"/>
    <row r="40" ht="23.1" customHeight="1" x14ac:dyDescent="0.25"/>
    <row r="41" ht="23.1" customHeight="1" x14ac:dyDescent="0.25"/>
    <row r="42" ht="23.1" customHeight="1" x14ac:dyDescent="0.25"/>
    <row r="43" ht="23.1" customHeight="1" x14ac:dyDescent="0.25"/>
    <row r="44" ht="23.1" customHeight="1" x14ac:dyDescent="0.25"/>
    <row r="45" ht="23.1" customHeight="1" x14ac:dyDescent="0.25"/>
    <row r="46" ht="23.1" customHeight="1" x14ac:dyDescent="0.25"/>
    <row r="47" ht="23.1" customHeight="1" x14ac:dyDescent="0.25"/>
    <row r="48" ht="23.1" customHeight="1" x14ac:dyDescent="0.25"/>
    <row r="49" ht="23.1" customHeight="1" x14ac:dyDescent="0.25"/>
    <row r="50" ht="23.1" customHeight="1" x14ac:dyDescent="0.25"/>
    <row r="51" ht="23.1" customHeight="1" x14ac:dyDescent="0.25"/>
    <row r="52" ht="23.1" customHeight="1" x14ac:dyDescent="0.25"/>
    <row r="53" ht="23.1" customHeight="1" x14ac:dyDescent="0.25"/>
    <row r="54" ht="23.1" customHeight="1" x14ac:dyDescent="0.25"/>
    <row r="55" ht="23.1" customHeight="1" x14ac:dyDescent="0.25"/>
    <row r="56" ht="23.1" customHeight="1" x14ac:dyDescent="0.25"/>
    <row r="57" ht="23.1" customHeight="1" x14ac:dyDescent="0.25"/>
    <row r="58" ht="23.1" customHeight="1" x14ac:dyDescent="0.25"/>
    <row r="59" ht="23.1" customHeight="1" x14ac:dyDescent="0.25"/>
    <row r="60" ht="23.1" customHeight="1" x14ac:dyDescent="0.25"/>
    <row r="61" ht="23.1" customHeight="1" x14ac:dyDescent="0.25"/>
    <row r="62" ht="23.1" customHeight="1" x14ac:dyDescent="0.25"/>
    <row r="63" ht="23.1" customHeight="1" x14ac:dyDescent="0.25"/>
    <row r="64" ht="23.1" customHeight="1" x14ac:dyDescent="0.25"/>
    <row r="65" ht="23.1" customHeight="1" x14ac:dyDescent="0.25"/>
    <row r="66" ht="23.1" customHeight="1" x14ac:dyDescent="0.25"/>
    <row r="67" ht="23.1" customHeight="1" x14ac:dyDescent="0.25"/>
    <row r="68" ht="23.1" customHeight="1" x14ac:dyDescent="0.25"/>
    <row r="69" ht="23.1" customHeight="1" x14ac:dyDescent="0.25"/>
    <row r="70" ht="23.1" customHeight="1" x14ac:dyDescent="0.25"/>
    <row r="71" ht="23.1" customHeight="1" x14ac:dyDescent="0.25"/>
    <row r="72" ht="23.1" customHeight="1" x14ac:dyDescent="0.25"/>
    <row r="73" ht="23.1" customHeight="1" x14ac:dyDescent="0.25"/>
    <row r="74" ht="23.1" customHeight="1" x14ac:dyDescent="0.25"/>
    <row r="75" ht="23.1" customHeight="1" x14ac:dyDescent="0.25"/>
    <row r="76" ht="23.1" customHeight="1" x14ac:dyDescent="0.25"/>
    <row r="77" ht="23.1" customHeight="1" x14ac:dyDescent="0.25"/>
    <row r="78" ht="23.1" customHeight="1" x14ac:dyDescent="0.25"/>
    <row r="79" ht="23.1" customHeight="1" x14ac:dyDescent="0.25"/>
    <row r="80" ht="23.1" customHeight="1" x14ac:dyDescent="0.25"/>
    <row r="81" ht="23.1" customHeight="1" x14ac:dyDescent="0.25"/>
  </sheetData>
  <mergeCells count="5">
    <mergeCell ref="A1:H1"/>
    <mergeCell ref="B2:B3"/>
    <mergeCell ref="A2:A3"/>
    <mergeCell ref="C2:C3"/>
    <mergeCell ref="D2:H2"/>
  </mergeCells>
  <phoneticPr fontId="11" type="noConversion"/>
  <pageMargins left="0.59055118110236215" right="0.47244094488188976" top="0.3543307086614173" bottom="0.3543307086614173" header="0.31496062992125984" footer="0.31496062992125984"/>
  <pageSetup paperSize="9" scale="85" fitToHeight="0" orientation="portrait" r:id="rId1"/>
  <ignoredErrors>
    <ignoredError sqref="D6 D8 D12" numberStoredAsText="1"/>
    <ignoredError sqref="G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2023-01-25T07:50:20Z</dcterms:modified>
</cp:coreProperties>
</file>