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root.fkr38.local\UserProfiles$\danilov\Desktop\Сайт\"/>
    </mc:Choice>
  </mc:AlternateContent>
  <bookViews>
    <workbookView xWindow="0" yWindow="0" windowWidth="24075" windowHeight="11535" tabRatio="500"/>
  </bookViews>
  <sheets>
    <sheet name="Таблица 1" sheetId="1" r:id="rId1"/>
    <sheet name="Таблица 2" sheetId="2" r:id="rId2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9" i="2" l="1"/>
  <c r="O29" i="2" l="1"/>
  <c r="N29" i="2" l="1"/>
  <c r="L29" i="2" l="1"/>
  <c r="K29" i="2" l="1"/>
  <c r="J29" i="2" l="1"/>
  <c r="I29" i="2" l="1"/>
</calcChain>
</file>

<file path=xl/sharedStrings.xml><?xml version="1.0" encoding="utf-8"?>
<sst xmlns="http://schemas.openxmlformats.org/spreadsheetml/2006/main" count="97" uniqueCount="40">
  <si>
    <t>Ежемесячный отчет о работе Фонда капитального ремонта многоквартирных домов Иркутской области с задолженностью собственников по уплате взносов на капитальный ремонт</t>
  </si>
  <si>
    <t>№</t>
  </si>
  <si>
    <t>Категория сведений</t>
  </si>
  <si>
    <t>Единицы измерения</t>
  </si>
  <si>
    <t>Всего</t>
  </si>
  <si>
    <t>Взыскано за отчетный период (за прошедший месяц)</t>
  </si>
  <si>
    <t>рубли</t>
  </si>
  <si>
    <t>Совокупная задолженность на отчетную дату за весь период реализации региональной программы:</t>
  </si>
  <si>
    <t>В том числе (из строки 2) поданы исковые заявления за весь период реализации региональной программы</t>
  </si>
  <si>
    <t>В том числе (из строки 2) поданы исковые заявления  за отчетный период (за прошедший месяц)</t>
  </si>
  <si>
    <t>В том числе (из строки 2) получены исполнительные листы за весь период реализации региональной программы</t>
  </si>
  <si>
    <t>В том числе (из строки 2) получены исполнительные листы за отчетный период (за прошедший месяц)</t>
  </si>
  <si>
    <t>В т.ч. по взносам за помещения в федеральной собственности</t>
  </si>
  <si>
    <t>В т.ч. по взносам за помещения в собственности субъектов РФ</t>
  </si>
  <si>
    <t>В т.ч. по взносам за помещения в муниципальной собственности</t>
  </si>
  <si>
    <t>В т.ч. по взносам за помещения в частной собственности</t>
  </si>
  <si>
    <t xml:space="preserve">Таблица № 2 </t>
  </si>
  <si>
    <t>Задолженность, сложившаяся за год</t>
  </si>
  <si>
    <t>за весь период реализации региональной программы (совокупная задолженность)</t>
  </si>
  <si>
    <t>Значение на 1 февраля 2023 года</t>
  </si>
  <si>
    <t>Значение на 1 марта 2023 года</t>
  </si>
  <si>
    <t>Значение на 1 апреля 2023 года</t>
  </si>
  <si>
    <t>Значение на 1 мая 2023 года</t>
  </si>
  <si>
    <t>Значение на 1 июня 2023 года</t>
  </si>
  <si>
    <t>Значение на 1 июля 2023 года</t>
  </si>
  <si>
    <t>Исполняющий обязанности генерального директора  Фонда капитального ремонта многоквартирных домов Иркутской области  ________________________________________ В.А. Кошечкина</t>
  </si>
  <si>
    <t>Значение на 1 августа 2023 года</t>
  </si>
  <si>
    <t>Значение на 1 сентября 2023 года</t>
  </si>
  <si>
    <t>Значение на 1 октября 2023 года</t>
  </si>
  <si>
    <t>Значение на 1 ноября 2023 года</t>
  </si>
  <si>
    <t>Исп.: Потапова Ольга Сергеевна, 280122, внутренний тел. 171, электронный адрес: potapova@irk.fkr38.ru</t>
  </si>
  <si>
    <t>Значение на 1 декабря 2023 года</t>
  </si>
  <si>
    <t>Значение на 1 января 2024 года</t>
  </si>
  <si>
    <t>727 204 399,21</t>
  </si>
  <si>
    <t>71 167 787,12</t>
  </si>
  <si>
    <t>434 381 580,30</t>
  </si>
  <si>
    <t>97 994 780,54</t>
  </si>
  <si>
    <t>Отчет о работе Фонда капитального ремонта многоквартирных домов Иркутской области с задолженностью собственников по уплате взносов на капитальный ремонт на 2023 год</t>
  </si>
  <si>
    <t>Значение на 2023 год (в рублях)</t>
  </si>
  <si>
    <t>162 688 089,18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</si>
</sst>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₽_-;\-* #,##0.00_₽_-;_-* \-??_₽_-;_-@_-"/>
    <numFmt numFmtId="165" formatCode="_-* #,##0.00_₽_-;\-* #,##0.00_₽_-;_-* &quot;-&quot;??_₽_-;_-@_-"/>
  </numFmts>
  <fonts count="1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/>
    <xf numFmtId="164" fontId="6" fillId="0" borderId="0" applyBorder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8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4" fontId="7" fillId="0" borderId="1" xfId="2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4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7" fillId="0" borderId="1" xfId="6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9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Нейтральный" xfId="6" builtinId="28"/>
    <cellStyle name="Обычный" xfId="0" builtinId="0"/>
    <cellStyle name="Обычный 14" xfId="1"/>
    <cellStyle name="Обычный 14 3" xfId="3"/>
    <cellStyle name="Обычный 3" xfId="5"/>
    <cellStyle name="Финансовый 5" xfId="2"/>
    <cellStyle name="Финансовый 5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183"/>
    <pageSetUpPr fitToPage="1"/>
  </sheetPr>
  <dimension ref="A1:ALY9"/>
  <sheetViews>
    <sheetView tabSelected="1" zoomScale="75" zoomScaleNormal="75" workbookViewId="0">
      <selection activeCell="C21" sqref="C21"/>
    </sheetView>
  </sheetViews>
  <sheetFormatPr defaultRowHeight="15.75" x14ac:dyDescent="0.25"/>
  <cols>
    <col min="1" max="1" width="9.140625" style="1" customWidth="1"/>
    <col min="2" max="2" width="15.7109375" style="2" customWidth="1"/>
    <col min="3" max="3" width="90.28515625" style="1" customWidth="1"/>
    <col min="4" max="4" width="20.7109375" style="1" customWidth="1"/>
    <col min="5" max="5" width="21" style="1" customWidth="1"/>
    <col min="6" max="1013" width="9.140625" style="1" customWidth="1"/>
  </cols>
  <sheetData>
    <row r="1" spans="1:5" s="3" customFormat="1" ht="58.5" customHeight="1" x14ac:dyDescent="0.3">
      <c r="A1" s="28" t="s">
        <v>37</v>
      </c>
      <c r="B1" s="28"/>
      <c r="C1" s="28"/>
      <c r="D1" s="28"/>
    </row>
    <row r="2" spans="1:5" ht="30" customHeight="1" x14ac:dyDescent="0.25"/>
    <row r="3" spans="1:5" ht="31.5" customHeight="1" x14ac:dyDescent="0.25">
      <c r="A3" s="5" t="s">
        <v>1</v>
      </c>
      <c r="B3" s="29" t="s">
        <v>2</v>
      </c>
      <c r="C3" s="29"/>
      <c r="D3" s="6" t="s">
        <v>38</v>
      </c>
    </row>
    <row r="4" spans="1:5" ht="26.25" customHeight="1" x14ac:dyDescent="0.25">
      <c r="A4" s="7">
        <v>1</v>
      </c>
      <c r="B4" s="30" t="s">
        <v>4</v>
      </c>
      <c r="C4" s="9" t="s">
        <v>5</v>
      </c>
      <c r="D4" s="10" t="s">
        <v>34</v>
      </c>
      <c r="E4" s="26"/>
    </row>
    <row r="5" spans="1:5" ht="43.5" customHeight="1" x14ac:dyDescent="0.25">
      <c r="A5" s="7">
        <v>2</v>
      </c>
      <c r="B5" s="30"/>
      <c r="C5" s="9" t="s">
        <v>7</v>
      </c>
      <c r="D5" s="17">
        <v>5763954332.7600002</v>
      </c>
      <c r="E5" s="27"/>
    </row>
    <row r="6" spans="1:5" ht="39" customHeight="1" x14ac:dyDescent="0.25">
      <c r="A6" s="7">
        <v>3</v>
      </c>
      <c r="B6" s="30"/>
      <c r="C6" s="9" t="s">
        <v>8</v>
      </c>
      <c r="D6" s="11" t="s">
        <v>33</v>
      </c>
      <c r="E6" s="26"/>
    </row>
    <row r="7" spans="1:5" ht="42" customHeight="1" x14ac:dyDescent="0.25">
      <c r="A7" s="7">
        <v>4</v>
      </c>
      <c r="B7" s="30"/>
      <c r="C7" s="9" t="s">
        <v>9</v>
      </c>
      <c r="D7" s="11" t="s">
        <v>39</v>
      </c>
      <c r="E7" s="26"/>
    </row>
    <row r="8" spans="1:5" ht="36.75" customHeight="1" x14ac:dyDescent="0.25">
      <c r="A8" s="7">
        <v>5</v>
      </c>
      <c r="B8" s="30"/>
      <c r="C8" s="9" t="s">
        <v>10</v>
      </c>
      <c r="D8" s="11" t="s">
        <v>35</v>
      </c>
      <c r="E8" s="26"/>
    </row>
    <row r="9" spans="1:5" ht="39" customHeight="1" x14ac:dyDescent="0.25">
      <c r="A9" s="7">
        <v>6</v>
      </c>
      <c r="B9" s="30"/>
      <c r="C9" s="9" t="s">
        <v>11</v>
      </c>
      <c r="D9" s="11" t="s">
        <v>36</v>
      </c>
      <c r="E9" s="26"/>
    </row>
  </sheetData>
  <mergeCells count="3">
    <mergeCell ref="A1:D1"/>
    <mergeCell ref="B3:C3"/>
    <mergeCell ref="B4:B9"/>
  </mergeCells>
  <pageMargins left="0.70833333333333304" right="0.70833333333333304" top="0.74791666666666701" bottom="0.74791666666666701" header="0.51180555555555496" footer="0.51180555555555496"/>
  <pageSetup paperSize="9" scale="6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  <pageSetUpPr fitToPage="1"/>
  </sheetPr>
  <dimension ref="A1:AMK39"/>
  <sheetViews>
    <sheetView topLeftCell="G10" zoomScale="75" zoomScaleNormal="75" workbookViewId="0">
      <selection activeCell="O28" sqref="O28"/>
    </sheetView>
  </sheetViews>
  <sheetFormatPr defaultRowHeight="15.75" x14ac:dyDescent="0.25"/>
  <cols>
    <col min="1" max="1" width="9.140625" style="1" customWidth="1"/>
    <col min="2" max="2" width="19.28515625" style="1" customWidth="1"/>
    <col min="3" max="3" width="68.28515625" style="2" customWidth="1"/>
    <col min="4" max="4" width="11.85546875" style="1" customWidth="1"/>
    <col min="5" max="16" width="20.7109375" style="1" customWidth="1"/>
    <col min="17" max="1025" width="9.140625" style="1" customWidth="1"/>
  </cols>
  <sheetData>
    <row r="1" spans="1:16" s="3" customFormat="1" ht="22.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6" ht="30" customHeight="1" x14ac:dyDescent="0.25">
      <c r="J2" s="4"/>
      <c r="K2" s="4"/>
      <c r="L2" s="4"/>
      <c r="M2" s="4"/>
      <c r="N2" s="4"/>
      <c r="O2" s="4"/>
      <c r="P2" s="4" t="s">
        <v>16</v>
      </c>
    </row>
    <row r="3" spans="1:16" ht="47.25" x14ac:dyDescent="0.25">
      <c r="A3" s="5" t="s">
        <v>1</v>
      </c>
      <c r="B3" s="5" t="s">
        <v>17</v>
      </c>
      <c r="C3" s="5" t="s">
        <v>2</v>
      </c>
      <c r="D3" s="5" t="s">
        <v>3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26</v>
      </c>
      <c r="L3" s="6" t="s">
        <v>27</v>
      </c>
      <c r="M3" s="6" t="s">
        <v>28</v>
      </c>
      <c r="N3" s="6" t="s">
        <v>29</v>
      </c>
      <c r="O3" s="6" t="s">
        <v>31</v>
      </c>
      <c r="P3" s="6" t="s">
        <v>32</v>
      </c>
    </row>
    <row r="4" spans="1:16" ht="25.5" customHeight="1" x14ac:dyDescent="0.25">
      <c r="A4" s="7">
        <v>1</v>
      </c>
      <c r="B4" s="30">
        <v>2014</v>
      </c>
      <c r="C4" s="8" t="s">
        <v>4</v>
      </c>
      <c r="D4" s="8" t="s">
        <v>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5.5" customHeight="1" x14ac:dyDescent="0.25">
      <c r="A5" s="7">
        <v>2</v>
      </c>
      <c r="B5" s="30"/>
      <c r="C5" s="8" t="s">
        <v>12</v>
      </c>
      <c r="D5" s="8" t="s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5.5" customHeight="1" x14ac:dyDescent="0.25">
      <c r="A6" s="7">
        <v>3</v>
      </c>
      <c r="B6" s="30"/>
      <c r="C6" s="8" t="s">
        <v>13</v>
      </c>
      <c r="D6" s="8" t="s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5.5" customHeight="1" x14ac:dyDescent="0.25">
      <c r="A7" s="7">
        <v>4</v>
      </c>
      <c r="B7" s="30"/>
      <c r="C7" s="8" t="s">
        <v>14</v>
      </c>
      <c r="D7" s="8" t="s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25.5" customHeight="1" x14ac:dyDescent="0.25">
      <c r="A8" s="7">
        <v>5</v>
      </c>
      <c r="B8" s="30"/>
      <c r="C8" s="8" t="s">
        <v>15</v>
      </c>
      <c r="D8" s="8" t="s">
        <v>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25.5" customHeight="1" x14ac:dyDescent="0.25">
      <c r="A9" s="7">
        <v>6</v>
      </c>
      <c r="B9" s="30">
        <v>2015</v>
      </c>
      <c r="C9" s="8" t="s">
        <v>4</v>
      </c>
      <c r="D9" s="8" t="s">
        <v>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25.5" customHeight="1" x14ac:dyDescent="0.25">
      <c r="A10" s="7">
        <v>7</v>
      </c>
      <c r="B10" s="30"/>
      <c r="C10" s="8" t="s">
        <v>12</v>
      </c>
      <c r="D10" s="8" t="s">
        <v>6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25.5" customHeight="1" x14ac:dyDescent="0.25">
      <c r="A11" s="7">
        <v>8</v>
      </c>
      <c r="B11" s="30"/>
      <c r="C11" s="8" t="s">
        <v>13</v>
      </c>
      <c r="D11" s="8" t="s">
        <v>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5.5" customHeight="1" x14ac:dyDescent="0.25">
      <c r="A12" s="7">
        <v>9</v>
      </c>
      <c r="B12" s="30"/>
      <c r="C12" s="8" t="s">
        <v>14</v>
      </c>
      <c r="D12" s="8" t="s">
        <v>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25.5" customHeight="1" x14ac:dyDescent="0.25">
      <c r="A13" s="7">
        <v>10</v>
      </c>
      <c r="B13" s="30"/>
      <c r="C13" s="8" t="s">
        <v>15</v>
      </c>
      <c r="D13" s="8" t="s">
        <v>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25.5" customHeight="1" x14ac:dyDescent="0.25">
      <c r="A14" s="7">
        <v>11</v>
      </c>
      <c r="B14" s="30">
        <v>2016</v>
      </c>
      <c r="C14" s="8" t="s">
        <v>4</v>
      </c>
      <c r="D14" s="8" t="s">
        <v>6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25.5" customHeight="1" x14ac:dyDescent="0.25">
      <c r="A15" s="7">
        <v>12</v>
      </c>
      <c r="B15" s="30"/>
      <c r="C15" s="8" t="s">
        <v>12</v>
      </c>
      <c r="D15" s="8" t="s">
        <v>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5.5" customHeight="1" x14ac:dyDescent="0.25">
      <c r="A16" s="7">
        <v>13</v>
      </c>
      <c r="B16" s="30"/>
      <c r="C16" s="8" t="s">
        <v>13</v>
      </c>
      <c r="D16" s="8" t="s">
        <v>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25.5" customHeight="1" x14ac:dyDescent="0.25">
      <c r="A17" s="7">
        <v>14</v>
      </c>
      <c r="B17" s="30"/>
      <c r="C17" s="8" t="s">
        <v>14</v>
      </c>
      <c r="D17" s="8" t="s">
        <v>6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5.5" customHeight="1" x14ac:dyDescent="0.25">
      <c r="A18" s="7">
        <v>15</v>
      </c>
      <c r="B18" s="30"/>
      <c r="C18" s="8" t="s">
        <v>15</v>
      </c>
      <c r="D18" s="8" t="s">
        <v>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25.5" customHeight="1" x14ac:dyDescent="0.25">
      <c r="A19" s="7">
        <v>16</v>
      </c>
      <c r="B19" s="30">
        <v>2017</v>
      </c>
      <c r="C19" s="8" t="s">
        <v>4</v>
      </c>
      <c r="D19" s="8" t="s">
        <v>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25.5" customHeight="1" x14ac:dyDescent="0.25">
      <c r="A20" s="7">
        <v>17</v>
      </c>
      <c r="B20" s="30"/>
      <c r="C20" s="8" t="s">
        <v>12</v>
      </c>
      <c r="D20" s="8" t="s">
        <v>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25.5" customHeight="1" x14ac:dyDescent="0.25">
      <c r="A21" s="7">
        <v>18</v>
      </c>
      <c r="B21" s="30"/>
      <c r="C21" s="8" t="s">
        <v>13</v>
      </c>
      <c r="D21" s="8" t="s">
        <v>6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25.5" customHeight="1" x14ac:dyDescent="0.25">
      <c r="A22" s="7">
        <v>19</v>
      </c>
      <c r="B22" s="30"/>
      <c r="C22" s="8" t="s">
        <v>14</v>
      </c>
      <c r="D22" s="8" t="s">
        <v>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5.5" customHeight="1" x14ac:dyDescent="0.25">
      <c r="A23" s="7">
        <v>20</v>
      </c>
      <c r="B23" s="30"/>
      <c r="C23" s="8" t="s">
        <v>15</v>
      </c>
      <c r="D23" s="8" t="s">
        <v>6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25.5" customHeight="1" x14ac:dyDescent="0.25">
      <c r="A24" s="7">
        <v>21</v>
      </c>
      <c r="B24" s="30">
        <v>2018</v>
      </c>
      <c r="C24" s="8" t="s">
        <v>4</v>
      </c>
      <c r="D24" s="8" t="s">
        <v>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25.5" customHeight="1" x14ac:dyDescent="0.25">
      <c r="A25" s="7">
        <v>22</v>
      </c>
      <c r="B25" s="30"/>
      <c r="C25" s="8" t="s">
        <v>12</v>
      </c>
      <c r="D25" s="8" t="s">
        <v>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25.5" customHeight="1" x14ac:dyDescent="0.25">
      <c r="A26" s="7">
        <v>23</v>
      </c>
      <c r="B26" s="30"/>
      <c r="C26" s="8" t="s">
        <v>13</v>
      </c>
      <c r="D26" s="8" t="s">
        <v>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25.5" customHeight="1" x14ac:dyDescent="0.25">
      <c r="A27" s="7">
        <v>24</v>
      </c>
      <c r="B27" s="30"/>
      <c r="C27" s="8" t="s">
        <v>14</v>
      </c>
      <c r="D27" s="8" t="s">
        <v>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25.5" customHeight="1" x14ac:dyDescent="0.25">
      <c r="A28" s="7">
        <v>25</v>
      </c>
      <c r="B28" s="30"/>
      <c r="C28" s="8" t="s">
        <v>15</v>
      </c>
      <c r="D28" s="8" t="s">
        <v>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25.5" customHeight="1" x14ac:dyDescent="0.25">
      <c r="A29" s="7">
        <v>26</v>
      </c>
      <c r="B29" s="30" t="s">
        <v>18</v>
      </c>
      <c r="C29" s="8" t="s">
        <v>4</v>
      </c>
      <c r="D29" s="8" t="s">
        <v>6</v>
      </c>
      <c r="E29" s="17">
        <v>5198631699.5900002</v>
      </c>
      <c r="F29" s="15">
        <v>5259600946.8699999</v>
      </c>
      <c r="G29" s="15">
        <v>5287216770.3199997</v>
      </c>
      <c r="H29" s="15">
        <v>5339782623.4899998</v>
      </c>
      <c r="I29" s="15">
        <f>SUM(I30:I33)</f>
        <v>5391101154.6900015</v>
      </c>
      <c r="J29" s="15">
        <f>SUM(J30:J33)</f>
        <v>5449459497.7200012</v>
      </c>
      <c r="K29" s="15">
        <f>SUM(K30:K33)</f>
        <v>5456440985.7600002</v>
      </c>
      <c r="L29" s="15">
        <f>SUM(L30:L33)</f>
        <v>5529247732.3400011</v>
      </c>
      <c r="M29" s="15">
        <v>5592696558.8300018</v>
      </c>
      <c r="N29" s="15">
        <f>SUM(N30:N33)</f>
        <v>5623795295.6599998</v>
      </c>
      <c r="O29" s="15">
        <f>SUM(O30:O33)</f>
        <v>5677634538.6099997</v>
      </c>
      <c r="P29" s="15">
        <f>SUM(P30:P31:P33)</f>
        <v>5763954332.7599974</v>
      </c>
    </row>
    <row r="30" spans="1:16" ht="25.5" customHeight="1" x14ac:dyDescent="0.25">
      <c r="A30" s="7">
        <v>27</v>
      </c>
      <c r="B30" s="30"/>
      <c r="C30" s="8" t="s">
        <v>12</v>
      </c>
      <c r="D30" s="8" t="s">
        <v>6</v>
      </c>
      <c r="E30" s="18">
        <v>14808112.439999998</v>
      </c>
      <c r="F30" s="15">
        <v>16186993.080000013</v>
      </c>
      <c r="G30" s="15">
        <v>17216221.589999989</v>
      </c>
      <c r="H30" s="15">
        <v>18480959.74000001</v>
      </c>
      <c r="I30" s="15">
        <v>19709216.539999992</v>
      </c>
      <c r="J30" s="15">
        <v>18292373.370000005</v>
      </c>
      <c r="K30" s="15">
        <v>18624286.650000006</v>
      </c>
      <c r="L30" s="15">
        <v>20220364.149999991</v>
      </c>
      <c r="M30" s="15">
        <v>20441640.850000009</v>
      </c>
      <c r="N30" s="15">
        <v>20154710.689999998</v>
      </c>
      <c r="O30" s="15">
        <v>14219566.440000013</v>
      </c>
      <c r="P30" s="25">
        <v>11256634.769999996</v>
      </c>
    </row>
    <row r="31" spans="1:16" ht="25.5" customHeight="1" x14ac:dyDescent="0.25">
      <c r="A31" s="7">
        <v>28</v>
      </c>
      <c r="B31" s="30"/>
      <c r="C31" s="8" t="s">
        <v>13</v>
      </c>
      <c r="D31" s="8" t="s">
        <v>6</v>
      </c>
      <c r="E31" s="18">
        <v>635208.59000000358</v>
      </c>
      <c r="F31" s="15">
        <v>1706307.4099999964</v>
      </c>
      <c r="G31" s="15">
        <v>686806.5700000003</v>
      </c>
      <c r="H31" s="15">
        <v>663029.53000000119</v>
      </c>
      <c r="I31" s="15">
        <v>2563374.4299999997</v>
      </c>
      <c r="J31" s="15">
        <v>2703345.4200000018</v>
      </c>
      <c r="K31" s="15">
        <v>1627115.1699999943</v>
      </c>
      <c r="L31" s="15">
        <v>3280398.9800000042</v>
      </c>
      <c r="M31" s="15">
        <v>1294414.0700000077</v>
      </c>
      <c r="N31" s="15">
        <v>1575134.400000006</v>
      </c>
      <c r="O31" s="15">
        <v>1569003.049999997</v>
      </c>
      <c r="P31" s="16">
        <v>2626573.5</v>
      </c>
    </row>
    <row r="32" spans="1:16" ht="25.5" customHeight="1" x14ac:dyDescent="0.25">
      <c r="A32" s="7">
        <v>29</v>
      </c>
      <c r="B32" s="30"/>
      <c r="C32" s="8" t="s">
        <v>14</v>
      </c>
      <c r="D32" s="8" t="s">
        <v>6</v>
      </c>
      <c r="E32" s="18">
        <v>32221836.720000029</v>
      </c>
      <c r="F32" s="15">
        <v>35023762.110000014</v>
      </c>
      <c r="G32" s="15">
        <v>36974770.210000038</v>
      </c>
      <c r="H32" s="15">
        <v>38606524.100000024</v>
      </c>
      <c r="I32" s="15">
        <v>39862024.410000086</v>
      </c>
      <c r="J32" s="15">
        <v>45801909.280000091</v>
      </c>
      <c r="K32" s="15">
        <v>39840591.779999971</v>
      </c>
      <c r="L32" s="15">
        <v>39423437.840000153</v>
      </c>
      <c r="M32" s="15">
        <v>42562543.029999971</v>
      </c>
      <c r="N32" s="15">
        <v>34926285.460000038</v>
      </c>
      <c r="O32" s="15">
        <v>31978362.380000114</v>
      </c>
      <c r="P32" s="16">
        <v>42601193.669999838</v>
      </c>
    </row>
    <row r="33" spans="1:16" ht="25.5" customHeight="1" x14ac:dyDescent="0.25">
      <c r="A33" s="7">
        <v>30</v>
      </c>
      <c r="B33" s="30"/>
      <c r="C33" s="8" t="s">
        <v>15</v>
      </c>
      <c r="D33" s="8" t="s">
        <v>6</v>
      </c>
      <c r="E33" s="16">
        <v>5150966541.8400011</v>
      </c>
      <c r="F33" s="15">
        <v>5206683884.2700005</v>
      </c>
      <c r="G33" s="15">
        <v>5232338971.9499998</v>
      </c>
      <c r="H33" s="15">
        <v>5282032110.1200008</v>
      </c>
      <c r="I33" s="15">
        <v>5328966539.3100014</v>
      </c>
      <c r="J33" s="15">
        <v>5382661869.6500015</v>
      </c>
      <c r="K33" s="15">
        <v>5396348992.1599998</v>
      </c>
      <c r="L33" s="15">
        <v>5466323531.3700008</v>
      </c>
      <c r="M33" s="15">
        <v>5528397960.8799992</v>
      </c>
      <c r="N33" s="15">
        <v>5567139165.1099997</v>
      </c>
      <c r="O33" s="15">
        <v>5629867606.7399998</v>
      </c>
      <c r="P33" s="16">
        <v>5707469930.8199978</v>
      </c>
    </row>
    <row r="35" spans="1:16" ht="15.7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8.75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6" ht="18.75" x14ac:dyDescent="0.3">
      <c r="A37" s="14" t="s">
        <v>25</v>
      </c>
      <c r="B37" s="14"/>
      <c r="C37" s="14"/>
      <c r="D37" s="14"/>
      <c r="E37" s="14"/>
      <c r="F37" s="14"/>
      <c r="G37" s="14"/>
      <c r="H37" s="14"/>
      <c r="I37" s="14"/>
      <c r="J37" s="14"/>
      <c r="K37" s="19"/>
      <c r="L37" s="20"/>
      <c r="M37" s="21"/>
      <c r="N37" s="22"/>
      <c r="O37" s="23"/>
      <c r="P37" s="24"/>
    </row>
    <row r="38" spans="1:16" s="1" customFormat="1" x14ac:dyDescent="0.25">
      <c r="B38" s="2"/>
    </row>
    <row r="39" spans="1:16" x14ac:dyDescent="0.25">
      <c r="A39" s="32" t="s">
        <v>30</v>
      </c>
      <c r="B39" s="32"/>
      <c r="C39" s="32"/>
      <c r="D39" s="32"/>
    </row>
  </sheetData>
  <mergeCells count="9">
    <mergeCell ref="B24:B28"/>
    <mergeCell ref="B29:B33"/>
    <mergeCell ref="A36:J36"/>
    <mergeCell ref="A39:D39"/>
    <mergeCell ref="A1:J1"/>
    <mergeCell ref="B4:B8"/>
    <mergeCell ref="B9:B13"/>
    <mergeCell ref="B14:B18"/>
    <mergeCell ref="B19:B2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Екатерина Васильевна Леонова</dc:creator>
  <dc:description/>
  <cp:lastModifiedBy>Данилов Анатолий Владимирович</cp:lastModifiedBy>
  <cp:revision>31</cp:revision>
  <cp:lastPrinted>2024-04-23T03:12:51Z</cp:lastPrinted>
  <dcterms:created xsi:type="dcterms:W3CDTF">2018-04-18T07:57:42Z</dcterms:created>
  <dcterms:modified xsi:type="dcterms:W3CDTF">2024-04-23T04:59:12Z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